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<sst xmlns="http://schemas.openxmlformats.org/spreadsheetml/2006/main" count="27" uniqueCount="26">
  <si>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Tekjur</t>
  </si>
  <si>
    <t>Vaxtatekjur</t>
  </si>
  <si>
    <t>Aðrar tekjur</t>
  </si>
  <si>
    <t>Samtals tekjur</t>
  </si>
  <si>
    <t>Gjöld</t>
  </si>
  <si>
    <t>Merki og viðurkenningar</t>
  </si>
  <si>
    <t>Klúbbnefnd</t>
  </si>
  <si>
    <t>Prentun ljósmynda</t>
  </si>
  <si>
    <t>Húsgjöld og rekstur herbergis</t>
  </si>
  <si>
    <t>Kostnaður vegna funda</t>
  </si>
  <si>
    <t>Sími og burðargjöld</t>
  </si>
  <si>
    <t>Umdæmisþing</t>
  </si>
  <si>
    <t>Ýmislegt</t>
  </si>
  <si>
    <t>Samtals gjöld</t>
  </si>
  <si>
    <t>Tekjur umfram gjöld</t>
  </si>
  <si>
    <t>Samtals</t>
  </si>
  <si>
    <t>leggur stjórn til að nýir félagar sem ganga í klúbbinn á fyrri</t>
  </si>
  <si>
    <t>hluta árs greiði hálft gjald, en þeir sem koma inn eftir</t>
  </si>
  <si>
    <t>áramót greiði ekkert.</t>
  </si>
  <si>
    <t>Sektir og fjáraflanir á fundum</t>
  </si>
  <si>
    <t>Fjárhagsáætlun starfsárið 2024-2025</t>
  </si>
  <si>
    <t>Árgjald til fjölumdæmis 18.955 x 40 félagar</t>
  </si>
  <si>
    <t>Árgjald til sameiginlegra verkefna 1.603 x 40 félagar</t>
  </si>
  <si>
    <t>Árgjald til alþjóðasambands 48$ x 40 félagar</t>
  </si>
  <si>
    <t>Tillaga að árgjaldi 45.000 x 40 félagar</t>
  </si>
  <si>
    <t>Stjórn leggur til að árgjald félaga verði kr. 45.000. - Jafnframt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</si>
</sst>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&quot;kr.&quot;_-;\-* #,##0.00\ &quot;kr.&quot;_-;_-* &quot;-&quot;??\ &quot;kr.&quot;_-;_-@_-"/>
    <numFmt numFmtId="165" formatCode="_-* #,##0\ &quot;kr.&quot;_-;\-* #,##0\ &quot;kr.&quot;_-;_-* &quot;-&quot;??\ &quot;kr.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2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6" fillId="0" borderId="0" xfId="0" applyFont="1" applyAlignment="1">
      <alignment/>
    </xf>
    <xf numFmtId="165" fontId="36" fillId="0" borderId="0" xfId="44" applyNumberFormat="1" applyFont="1" applyAlignment="1">
      <alignment horizontal="right"/>
    </xf>
    <xf numFmtId="165" fontId="36" fillId="0" borderId="0" xfId="44" applyNumberFormat="1" applyFont="1" applyAlignment="1">
      <alignment/>
    </xf>
    <xf numFmtId="0" fontId="36" fillId="33" borderId="10" xfId="0" applyFont="1" applyFill="1" applyBorder="1" applyAlignment="1">
      <alignment/>
    </xf>
    <xf numFmtId="165" fontId="36" fillId="33" borderId="11" xfId="44" applyNumberFormat="1" applyFont="1" applyFill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B8" comment="" totalsRowShown="0">
  <tableColumns count="2">
    <tableColumn id="1" name="Tekjur"/>
    <tableColumn id="2" name="Samtal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0:B22" comment="" totalsRowShown="0">
  <tableColumns count="2">
    <tableColumn id="1" name="Gjöld"/>
    <tableColumn id="2" name="Samt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showGridLines="0" tabSelected="1" view="pageLayout" zoomScale="80" zoomScaleNormal="150" zoomScalePageLayoutView="80" workbookViewId="0" topLeftCell="A1">
      <selection activeCell="D4" sqref="D4"/>
    </sheetView>
  </sheetViews>
  <sheetFormatPr defaultColWidth="9.140625" defaultRowHeight="15"/>
  <cols>
    <col min="1" max="1" width="52.7109375" style="0" customWidth="1"/>
    <col min="2" max="2" width="20.57421875" style="1" customWidth="1"/>
  </cols>
  <sheetData>
    <row r="1" spans="1:2" ht="31.5">
      <c r="A1" s="7" t="s">
        <v>20</v>
      </c>
      <c r="B1" s="7"/>
    </row>
    <row r="3" spans="1:2" ht="18.75">
      <c r="A3" s="2" t="s">
        <v>0</v>
      </c>
      <c r="B3" s="3" t="s">
        <v>15</v>
      </c>
    </row>
    <row r="4" spans="1:2" ht="18.75">
      <c r="A4" s="2" t="s">
        <v>24</v>
      </c>
      <c r="B4" s="4">
        <v>1800000</v>
      </c>
    </row>
    <row r="5" spans="1:2" ht="18.75">
      <c r="A5" s="2" t="s">
        <v>1</v>
      </c>
      <c r="B5" s="4">
        <f>B4*0.5*7%</f>
        <v>63000.00000000001</v>
      </c>
    </row>
    <row r="6" spans="1:2" ht="18.75">
      <c r="A6" s="2" t="s">
        <v>19</v>
      </c>
      <c r="B6" s="4">
        <v>100000</v>
      </c>
    </row>
    <row r="7" spans="1:2" ht="18.75">
      <c r="A7" s="2" t="s">
        <v>2</v>
      </c>
      <c r="B7" s="4">
        <v>100000</v>
      </c>
    </row>
    <row r="8" spans="1:2" ht="18.75">
      <c r="A8" s="2" t="s">
        <v>3</v>
      </c>
      <c r="B8" s="4">
        <f>SUM(B4:B7)</f>
        <v>2063000</v>
      </c>
    </row>
    <row r="9" spans="1:2" ht="18.75">
      <c r="A9" s="2"/>
      <c r="B9" s="4"/>
    </row>
    <row r="10" spans="1:2" ht="18.75">
      <c r="A10" s="2" t="s">
        <v>4</v>
      </c>
      <c r="B10" s="3" t="s">
        <v>15</v>
      </c>
    </row>
    <row r="11" spans="1:2" ht="18.75">
      <c r="A11" s="2" t="s">
        <v>21</v>
      </c>
      <c r="B11" s="4">
        <v>758200</v>
      </c>
    </row>
    <row r="12" spans="1:2" ht="18.75">
      <c r="A12" s="2" t="s">
        <v>22</v>
      </c>
      <c r="B12" s="4">
        <v>64120</v>
      </c>
    </row>
    <row r="13" spans="1:2" ht="18.75">
      <c r="A13" s="2" t="s">
        <v>23</v>
      </c>
      <c r="B13" s="4">
        <v>266880</v>
      </c>
    </row>
    <row r="14" spans="1:2" ht="18.75">
      <c r="A14" s="2" t="s">
        <v>5</v>
      </c>
      <c r="B14" s="4">
        <v>60000</v>
      </c>
    </row>
    <row r="15" spans="1:2" ht="18.75">
      <c r="A15" s="2" t="s">
        <v>6</v>
      </c>
      <c r="B15" s="4">
        <v>240000</v>
      </c>
    </row>
    <row r="16" spans="1:2" ht="18.75">
      <c r="A16" s="2" t="s">
        <v>7</v>
      </c>
      <c r="B16" s="4">
        <v>0</v>
      </c>
    </row>
    <row r="17" spans="1:2" ht="18.75">
      <c r="A17" s="2" t="s">
        <v>8</v>
      </c>
      <c r="B17" s="4">
        <v>130000</v>
      </c>
    </row>
    <row r="18" spans="1:2" ht="18.75">
      <c r="A18" s="2" t="s">
        <v>9</v>
      </c>
      <c r="B18" s="4">
        <v>200000</v>
      </c>
    </row>
    <row r="19" spans="1:2" ht="18.75">
      <c r="A19" s="2" t="s">
        <v>10</v>
      </c>
      <c r="B19" s="4">
        <v>0</v>
      </c>
    </row>
    <row r="20" spans="1:2" ht="18.75">
      <c r="A20" s="2" t="s">
        <v>11</v>
      </c>
      <c r="B20" s="4">
        <v>175000</v>
      </c>
    </row>
    <row r="21" spans="1:2" ht="18.75">
      <c r="A21" s="2" t="s">
        <v>12</v>
      </c>
      <c r="B21" s="4">
        <v>100000</v>
      </c>
    </row>
    <row r="22" spans="1:2" ht="18.75">
      <c r="A22" s="2" t="s">
        <v>13</v>
      </c>
      <c r="B22" s="4">
        <f>SUM(B11:B21)</f>
        <v>1994200</v>
      </c>
    </row>
    <row r="23" spans="1:2" ht="18.75">
      <c r="A23" s="2"/>
      <c r="B23" s="4"/>
    </row>
    <row r="24" spans="1:2" ht="19.5" thickBot="1">
      <c r="A24" s="5" t="s">
        <v>14</v>
      </c>
      <c r="B24" s="6">
        <f>B8-B22</f>
        <v>68800</v>
      </c>
    </row>
    <row r="25" spans="1:2" ht="18.75">
      <c r="A25" s="2"/>
      <c r="B25" s="4"/>
    </row>
    <row r="26" spans="1:2" ht="18.75">
      <c r="A26" s="2" t="s">
        <v>25</v>
      </c>
      <c r="B26" s="4"/>
    </row>
    <row r="27" spans="1:2" ht="18.75">
      <c r="A27" s="2" t="s">
        <v>16</v>
      </c>
      <c r="B27" s="4"/>
    </row>
    <row r="28" spans="1:2" ht="18.75">
      <c r="A28" s="2" t="s">
        <v>17</v>
      </c>
      <c r="B28" s="4"/>
    </row>
    <row r="29" spans="1:2" ht="18.75">
      <c r="A29" s="2" t="s">
        <v>18</v>
      </c>
      <c r="B29" s="4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headerFooter>
    <oddHeader>&amp;LLionsklúbburinn Arnarvogur&amp;RFjárhagsáætlun 2024-2025
</oddHeader>
    <oddFooter>&amp;CJóhanna gjaldkeri</oddFooter>
  </headerFooter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Tölvu- og verkfræðiþjónustan 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Halldór Kristjánsson</dc:creator>
  <cp:keywords/>
  <dc:description/>
  <cp:lastModifiedBy>Halldór Kristjánsson</cp:lastModifiedBy>
  <cp:lastPrinted>2022-05-10T11:11:18Z</cp:lastPrinted>
  <dcterms:created xsi:type="dcterms:W3CDTF">2009-05-21T11:11:41Z</dcterms:created>
  <dcterms:modified xsi:type="dcterms:W3CDTF">2024-05-08T18:25:21Z</dcterms:modified>
  <cp:category/>
  <cp:version/>
  <cp:contentType/>
  <cp:contentStatus/>
</cp:coreProperties>
</file>